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nelope\Documents\"/>
    </mc:Choice>
  </mc:AlternateContent>
  <bookViews>
    <workbookView xWindow="0" yWindow="0" windowWidth="19200" windowHeight="7050"/>
  </bookViews>
  <sheets>
    <sheet name="Evaluation check" sheetId="1" r:id="rId1"/>
    <sheet name="Starts and completions" sheetId="3" r:id="rId2"/>
    <sheet name="list of programmes" sheetId="4" r:id="rId3"/>
    <sheet name="BFO research review" sheetId="2"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3" i="3" l="1"/>
  <c r="B23" i="3"/>
  <c r="C13" i="3"/>
  <c r="B13" i="3"/>
</calcChain>
</file>

<file path=xl/sharedStrings.xml><?xml version="1.0" encoding="utf-8"?>
<sst xmlns="http://schemas.openxmlformats.org/spreadsheetml/2006/main" count="341" uniqueCount="161">
  <si>
    <t>Becoming New Me +</t>
  </si>
  <si>
    <t>Building Better Relationships</t>
  </si>
  <si>
    <t>Accredited Programme</t>
  </si>
  <si>
    <t>Participant</t>
  </si>
  <si>
    <t>Outcome Eval</t>
  </si>
  <si>
    <t>High risk men with learning disabilities convicted of sexual, IPV or general violent offence</t>
  </si>
  <si>
    <t>Addresses link between alcohol/drug use and offending behaviour</t>
  </si>
  <si>
    <t>Adult met convicted of IPV</t>
  </si>
  <si>
    <t>Building Skills for Recovery</t>
  </si>
  <si>
    <t>For adult men and women dependent on substances or alcohol</t>
  </si>
  <si>
    <t>Control of violence for Angry Impulsive Drinkers - Group Community</t>
  </si>
  <si>
    <t>Men who are violent under influence of alcohol</t>
  </si>
  <si>
    <t>Drink Impaired Drivers Programme</t>
  </si>
  <si>
    <t>Non-dependent drink-drive individuals</t>
  </si>
  <si>
    <t>Healthy Identity Intervention</t>
  </si>
  <si>
    <t>Those who have committed extremist offences</t>
  </si>
  <si>
    <t>Horizon</t>
  </si>
  <si>
    <t>medium and above risk adult men who have been convicted of a sexual offence</t>
  </si>
  <si>
    <t>iHorizon</t>
  </si>
  <si>
    <t>medium and above risk adult men whose sexual offending is internet only</t>
  </si>
  <si>
    <t>Identity Matters</t>
  </si>
  <si>
    <t>Adult men whose offending/harmful behaviour is motivated by association with a gang</t>
  </si>
  <si>
    <t>Kaizen</t>
  </si>
  <si>
    <t>New Me Strengths</t>
  </si>
  <si>
    <t>Medium and above risk adult men with learning disabilities/challenges and convictions of any offence</t>
  </si>
  <si>
    <t>Living as New Me</t>
  </si>
  <si>
    <t>Booster programme for those who have completed BNM+ or NMS</t>
  </si>
  <si>
    <t>New Me MOT</t>
  </si>
  <si>
    <t>OM-delivered toolkit for graduates of NMS, BNM+, Kaizen or Horizon</t>
  </si>
  <si>
    <t>Resolve</t>
  </si>
  <si>
    <t>Adult men with medium to high risk of reoffending with convictions for violent offences</t>
  </si>
  <si>
    <t>Thinking Skills Programme</t>
  </si>
  <si>
    <t>adult men and women with medium/high risk of reoffending</t>
  </si>
  <si>
    <t>Alcohol Dependence Treatment Programme</t>
  </si>
  <si>
    <t>Men with a medium-high risk of reoffending who are dependent on alcohol</t>
  </si>
  <si>
    <t>Alcohol Related Violence</t>
  </si>
  <si>
    <t>Medium to high risk adult men</t>
  </si>
  <si>
    <t>Community?</t>
  </si>
  <si>
    <t>Custody?</t>
  </si>
  <si>
    <t>yes</t>
  </si>
  <si>
    <t>Challenge to Change</t>
  </si>
  <si>
    <t>Men in prison</t>
  </si>
  <si>
    <t>Choices, Actions, Relationships, Emotions</t>
  </si>
  <si>
    <t>Women who are medium risk and above with a history of violence and complex needs</t>
  </si>
  <si>
    <t>Control of violence for Angry Impulsive Drinkers - Group Secure</t>
  </si>
  <si>
    <t>Control of violence for Angry Impulsive Drinkers - Group Secure Women</t>
  </si>
  <si>
    <t>Men in secure settings who are violent under influence of alcohol</t>
  </si>
  <si>
    <t>Women in secure settings who are violent under influence of alcohol</t>
  </si>
  <si>
    <t>People with psychological and emotional needs, likely to meet criteria for 'personality disorder'. Most have committed violent offences, some of which sexual</t>
  </si>
  <si>
    <t>Healthy Sex Programme</t>
  </si>
  <si>
    <t>Adult men who have a conviction of a sexual offence or an offence with a sexual element</t>
  </si>
  <si>
    <t>High or very high risk adult men who have been convicted of a sexual offence (for custody: those convicted of a sexual, IPV or general violent offence)</t>
  </si>
  <si>
    <t>-</t>
  </si>
  <si>
    <t>Substance Dependency Treatment Programme</t>
  </si>
  <si>
    <t>Men at medium to high risk of reoffending with substance dependence</t>
  </si>
  <si>
    <t>The Bridge Programme</t>
  </si>
  <si>
    <t>Men with medium-high risk of reoffending and a history or substance dependence</t>
  </si>
  <si>
    <t>Women's Substance Dependency Treatment Programme</t>
  </si>
  <si>
    <t>Women in prison who depend on drugs</t>
  </si>
  <si>
    <t>Provider</t>
  </si>
  <si>
    <t>HMPPS Intervention Service</t>
  </si>
  <si>
    <t>Breaking Free Online Ltd</t>
  </si>
  <si>
    <t>Delight Services</t>
  </si>
  <si>
    <t>Forward Trust</t>
  </si>
  <si>
    <t>Kainos Community</t>
  </si>
  <si>
    <t>HMPPS Offender Personality Disorder Team</t>
  </si>
  <si>
    <t>Democratic Therapeutic Community Model</t>
  </si>
  <si>
    <t>Democratic Therapeutic Community Model Plus</t>
  </si>
  <si>
    <t>People with psychological and emotional needs, likely to meet criteria for 'personality disorder', but unable to particiapte in DTCM due to mild to moderate learning disability. Most have committed violent offences, some of which sexual</t>
  </si>
  <si>
    <t>Other evaluation</t>
  </si>
  <si>
    <t>Notes</t>
  </si>
  <si>
    <t>https://kainoscommunity.org/impact/evidence/</t>
  </si>
  <si>
    <t>Breaking Free: Health and Justice Package (Breaking Free Online)</t>
  </si>
  <si>
    <t>Breaking Free: Health and Justice Package (Pillars of Recovery)</t>
  </si>
  <si>
    <t>Study 13 - BFO in Prisons</t>
  </si>
  <si>
    <t>Study 17 - BFO and PoR in Prisons with dual diagnosis offenders</t>
  </si>
  <si>
    <t>Study 18 - BFO and Transforming Rehabilitation</t>
  </si>
  <si>
    <t>Study 24 - Criminal Justice Interventions Theory Paper</t>
  </si>
  <si>
    <t>Study 26 - BFO and PoR in Gateways</t>
  </si>
  <si>
    <t>Study 29 - Role of tech in offender rehabiltiation</t>
  </si>
  <si>
    <t>Study 30 - BFO in Prisons RCT</t>
  </si>
  <si>
    <t>Document title</t>
  </si>
  <si>
    <t>Description</t>
  </si>
  <si>
    <t>Publication date</t>
  </si>
  <si>
    <t>Study title</t>
  </si>
  <si>
    <t>Findings from mixed-methods feasibility and effectiveness evaluations of the “Breaking Free Online” treatment and recovery programme for substance misuse in prisons</t>
  </si>
  <si>
    <t>A qualitative exploration of UK prisoners' experiences of substance misuse and mental health difficulties, and the Breaking Free Health and Justice Interventions</t>
  </si>
  <si>
    <t>Making Transforming Rehabilitation a Reality - The role of technology innovation</t>
  </si>
  <si>
    <t>Using the “recovery” and “rehabilitation” paradigms to support desistance of substance-involved offenders: exploration of dual and multi-focus interventions</t>
  </si>
  <si>
    <t>Implementation and Evaluation of the Breaking Free Online and Pillars of Recovery Treatment Programs for Substance-involved Offenders</t>
  </si>
  <si>
    <t>The role of technology in offender rehabilitation</t>
  </si>
  <si>
    <t>Protocol for a randomized controlled trial of the Breaking Free Online Health and Justice program for substance misuse in prison settings</t>
  </si>
  <si>
    <t>Protocol for an RCT of the BFO Health and Justice program (a computer assisted therapy program used in prison settings) - no details about when the RCT might be carried out</t>
  </si>
  <si>
    <t>no</t>
  </si>
  <si>
    <t xml:space="preserve">https://www.researchgate.net/publication/263724023_Bowes_N_McMurran_M_Evans_C_Oatley_G_Williams_B_David_S_2014_Treating_alcohol-related_violence_a_feasibility_study_of_a_randomized_controlled_trial_in_prisons_The_Journal_of_Forensic_Psychiatry_Psychol </t>
  </si>
  <si>
    <t>At two of the five therpeutic community prisons in England and Wales)</t>
  </si>
  <si>
    <t>process evaluation of pilot</t>
  </si>
  <si>
    <t>process evaluation</t>
  </si>
  <si>
    <t>feasilibility study for RCT</t>
  </si>
  <si>
    <t>Outcome evaluation published in 2015. Protocol for RCT published in November 2018. FR asked if RCT is underway yet</t>
  </si>
  <si>
    <t>Outcome evaluation published in 2015.</t>
  </si>
  <si>
    <t>https://www.tandfonline.com/doi/full/10.3109/14659891.2014.904938?scroll=top&amp;needAccess=true</t>
  </si>
  <si>
    <t>Justice Data Lab analysis - concludes more data needed  https://assets.publishing.service.gov.uk/government/uploads/system/uploads/attachment_data/file/724436/Forward_Trust_Report.pdf</t>
  </si>
  <si>
    <t xml:space="preserve">Evaluation of impact on psychological processes associated with relapse and reoffending https://www.tandfonline.com/doi/abs/10.1080/10509674.2015.1087443?journalCode=wjor20&amp; </t>
  </si>
  <si>
    <t>see above</t>
  </si>
  <si>
    <t>External service evaluation' of the programme at HMP Send led to development of a new treatment model. No full evaluation carried out so far</t>
  </si>
  <si>
    <t>Number started</t>
  </si>
  <si>
    <t>Number completed</t>
  </si>
  <si>
    <t>Starts and completions of non evaluated programmes in year ending March 2018</t>
  </si>
  <si>
    <t>In custody</t>
  </si>
  <si>
    <t>On probation</t>
  </si>
  <si>
    <t xml:space="preserve">Custody figures from https://assets.publishing.service.gov.uk/government/uploads/system/uploads/attachment_data/file/747826/accredited-programmes-revised.xlsx </t>
  </si>
  <si>
    <t>Total</t>
  </si>
  <si>
    <r>
      <t>Building Better Relationships Programme</t>
    </r>
    <r>
      <rPr>
        <vertAlign val="superscript"/>
        <sz val="10"/>
        <rFont val="Arial"/>
        <family val="2"/>
      </rPr>
      <t xml:space="preserve"> (1)</t>
    </r>
  </si>
  <si>
    <t>Healthy Relationships Programme</t>
  </si>
  <si>
    <t>Kaizen (Intimate Partner Violence)</t>
  </si>
  <si>
    <t>Belief in Change</t>
  </si>
  <si>
    <r>
      <t xml:space="preserve">Cognitive Skills Booster </t>
    </r>
    <r>
      <rPr>
        <vertAlign val="superscript"/>
        <sz val="10"/>
        <rFont val="Arial"/>
        <family val="2"/>
      </rPr>
      <t>(2)</t>
    </r>
  </si>
  <si>
    <r>
      <t xml:space="preserve">Democratic Therapeutic Communities </t>
    </r>
    <r>
      <rPr>
        <vertAlign val="superscript"/>
        <sz val="10"/>
        <rFont val="Arial"/>
        <family val="2"/>
      </rPr>
      <t>(3)</t>
    </r>
  </si>
  <si>
    <t>Enhanced Thinking Skills</t>
  </si>
  <si>
    <t>Focus on Resettlement</t>
  </si>
  <si>
    <t>Juvenile Enhanced Thinking Skills</t>
  </si>
  <si>
    <t>Kainos Challenge to Change</t>
  </si>
  <si>
    <r>
      <t xml:space="preserve">Thinking Skills Programme </t>
    </r>
    <r>
      <rPr>
        <vertAlign val="superscript"/>
        <sz val="10"/>
        <rFont val="Arial"/>
        <family val="2"/>
      </rPr>
      <t>(4)</t>
    </r>
  </si>
  <si>
    <t>Adapted Better Lives Booster</t>
  </si>
  <si>
    <t>Becoming New Me/Adapted Programme</t>
  </si>
  <si>
    <t>Better Lives Booster</t>
  </si>
  <si>
    <t>Healthy Sexual Functioning</t>
  </si>
  <si>
    <t>Kaizen (Sexual Offending)</t>
  </si>
  <si>
    <t>Low Intensity/High Intensity Programme</t>
  </si>
  <si>
    <t>New Me Coping</t>
  </si>
  <si>
    <t>Rolling Programme</t>
  </si>
  <si>
    <r>
      <t xml:space="preserve">Building Skills for Recovery </t>
    </r>
    <r>
      <rPr>
        <vertAlign val="superscript"/>
        <sz val="10"/>
        <rFont val="Arial"/>
        <family val="2"/>
      </rPr>
      <t>(5)</t>
    </r>
  </si>
  <si>
    <t>FOCUS</t>
  </si>
  <si>
    <t>Prison - Addressing Substance Related Offending</t>
  </si>
  <si>
    <t>Prison Partnership 12 Step Programme</t>
  </si>
  <si>
    <t>Prison Partnership Therapeutic Community Programme</t>
  </si>
  <si>
    <t>RAPt 12 Step Alcohol Dependency Treatment Programme</t>
  </si>
  <si>
    <t>RAPt 12 Step Substance Dependence Treatment Programme</t>
  </si>
  <si>
    <t>Short Duration Programme</t>
  </si>
  <si>
    <r>
      <t xml:space="preserve">Substance Treatment and Offending Programme </t>
    </r>
    <r>
      <rPr>
        <vertAlign val="superscript"/>
        <sz val="10"/>
        <rFont val="Arial"/>
        <family val="2"/>
      </rPr>
      <t>(6)</t>
    </r>
  </si>
  <si>
    <t>The Bridge</t>
  </si>
  <si>
    <t>Chromis</t>
  </si>
  <si>
    <t>Cognitive Self Change Programme</t>
  </si>
  <si>
    <t>Controlling Anger and Learning to Manage it</t>
  </si>
  <si>
    <t>Control of Violence for Angry Impulsive Drinkers</t>
  </si>
  <si>
    <t>Kaizen (Violence)</t>
  </si>
  <si>
    <r>
      <t>RESOLVE</t>
    </r>
    <r>
      <rPr>
        <vertAlign val="superscript"/>
        <sz val="10"/>
        <rFont val="Arial"/>
        <family val="2"/>
      </rPr>
      <t xml:space="preserve"> (8)</t>
    </r>
  </si>
  <si>
    <r>
      <t>Self Change Programme</t>
    </r>
    <r>
      <rPr>
        <vertAlign val="superscript"/>
        <sz val="10"/>
        <rFont val="Arial"/>
        <family val="2"/>
      </rPr>
      <t xml:space="preserve"> (9)</t>
    </r>
  </si>
  <si>
    <t>List taken from Descriptions of Accredited Programmes document on gov.uk https://assets.publishing.service.gov.uk/government/uploads/system/uploads/attachment_data/file/782896/descriptions-accredited-programmes.pdf</t>
  </si>
  <si>
    <t>https://www.gov.uk/guidance/offending-behaviour-programmes-and-interventions</t>
  </si>
  <si>
    <t>community only</t>
  </si>
  <si>
    <t>But there is also a glossary of programmes which is longer here: https://assets.publishing.service.gov.uk/government/uploads/system/uploads/attachment_data/file/449290/glossary-of-programmes.pdf (undated and can't find the source webpage)</t>
  </si>
  <si>
    <t>Core Programme (Core Sex Offender Treatment Programme)</t>
  </si>
  <si>
    <t>Extended Programme (Extended Sex Offender Treatment Programme)</t>
  </si>
  <si>
    <t>List of accredited programmes from gov.uk website https://assets.publishing.service.gov.uk/government/uploads/system/uploads/attachment_data/file/782896/descriptions-accredited-programmes.pdf</t>
  </si>
  <si>
    <t>List of accredited prison programmes from 2018 data tables and from glossary document (found via google, undated and can't find source webpage)  https://assets.publishing.service.gov.uk/government/uploads/system/uploads/attachment_data/file/449290/glossary-of-programmes.pdf</t>
  </si>
  <si>
    <t>means not in other list</t>
  </si>
  <si>
    <t>Based on list of accredited programmes from gov.uk website here: https://assets.publishing.service.gov.uk/government/uploads/system/uploads/attachment_data/file/782896/descriptions-accredited-programmes.pdf</t>
  </si>
  <si>
    <t>yes but see note</t>
  </si>
  <si>
    <t>yes (but custody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</si>
</sst>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Calibri"/>
      <family val="2"/>
      <scheme val="minor"/>
    </font>
    <font>
      <sz val="11"/>
      <name val="Calibri"/>
      <family val="2"/>
    </font>
    <font>
      <sz val="11"/>
      <color theme="1"/>
      <name val="Times New Roman"/>
      <family val="2"/>
    </font>
    <font>
      <sz val="10"/>
      <name val="Arial"/>
      <family val="2"/>
    </font>
    <font>
      <sz val="11"/>
      <name val="Times New Roman"/>
      <family val="1"/>
    </font>
    <font>
      <u/>
      <sz val="10"/>
      <color indexed="12"/>
      <name val="Arial"/>
      <family val="2"/>
    </font>
    <font>
      <vertAlign val="superscript"/>
      <sz val="10"/>
      <name val="Arial"/>
      <family val="2"/>
    </font>
  </fonts>
  <fills count="5">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s>
  <borders count="1">
    <border>
      <left/>
      <right/>
      <top/>
      <bottom/>
      <diagonal/>
    </border>
  </borders>
  <cellStyleXfs count="9">
    <xf numFmtId="0" fontId="0" fillId="0" borderId="0"/>
    <xf numFmtId="0" fontId="2" fillId="0" borderId="0" applyNumberFormat="0" applyFill="0" applyBorder="0" applyAlignment="0" applyProtection="0"/>
    <xf numFmtId="0" fontId="4" fillId="0" borderId="0"/>
    <xf numFmtId="9" fontId="4" fillId="0" borderId="0" applyFont="0" applyFill="0" applyBorder="0" applyAlignment="0" applyProtection="0"/>
    <xf numFmtId="0" fontId="7" fillId="0" borderId="0"/>
    <xf numFmtId="0" fontId="3" fillId="0" borderId="0"/>
    <xf numFmtId="0" fontId="8" fillId="0" borderId="0" applyNumberFormat="0" applyFill="0" applyBorder="0" applyAlignment="0" applyProtection="0">
      <alignment vertical="top"/>
      <protection locked="0"/>
    </xf>
    <xf numFmtId="0" fontId="5" fillId="0" borderId="0"/>
    <xf numFmtId="0" fontId="5" fillId="0" borderId="0"/>
  </cellStyleXfs>
  <cellXfs count="19">
    <xf numFmtId="0" fontId="0" fillId="0" borderId="0" xfId="0"/>
    <xf numFmtId="0" fontId="0" fillId="0" borderId="0" xfId="0" applyFill="1"/>
    <xf numFmtId="0" fontId="1" fillId="0" borderId="0" xfId="0" applyFont="1"/>
    <xf numFmtId="0" fontId="2" fillId="0" borderId="0" xfId="1"/>
    <xf numFmtId="0" fontId="0" fillId="0" borderId="0" xfId="0" applyAlignment="1"/>
    <xf numFmtId="0" fontId="0" fillId="0" borderId="0" xfId="0" applyAlignment="1">
      <alignment wrapText="1"/>
    </xf>
    <xf numFmtId="0" fontId="0" fillId="0" borderId="0" xfId="0" applyAlignment="1">
      <alignment vertical="top"/>
    </xf>
    <xf numFmtId="17" fontId="0" fillId="0" borderId="0" xfId="0" applyNumberFormat="1"/>
    <xf numFmtId="0" fontId="2" fillId="0" borderId="0" xfId="1" applyAlignment="1">
      <alignment vertical="center"/>
    </xf>
    <xf numFmtId="0" fontId="0" fillId="0" borderId="0" xfId="0" quotePrefix="1"/>
    <xf numFmtId="0" fontId="0" fillId="2" borderId="0" xfId="0" applyFill="1"/>
    <xf numFmtId="0" fontId="1" fillId="0" borderId="0" xfId="0" applyFont="1" applyFill="1"/>
    <xf numFmtId="0" fontId="6" fillId="2" borderId="0" xfId="4" applyFont="1" applyFill="1" applyAlignment="1"/>
    <xf numFmtId="0" fontId="6" fillId="3" borderId="0" xfId="4" applyFont="1" applyFill="1" applyBorder="1" applyAlignment="1"/>
    <xf numFmtId="0" fontId="6" fillId="3" borderId="0" xfId="4" applyFont="1" applyFill="1" applyAlignment="1"/>
    <xf numFmtId="0" fontId="6" fillId="4" borderId="0" xfId="4" applyFont="1" applyFill="1" applyAlignment="1"/>
    <xf numFmtId="0" fontId="6" fillId="2" borderId="0" xfId="4" applyFont="1" applyFill="1" applyBorder="1" applyAlignment="1"/>
    <xf numFmtId="0" fontId="0" fillId="0" borderId="0" xfId="0" applyAlignment="1">
      <alignment horizontal="right"/>
    </xf>
    <xf numFmtId="0" fontId="1" fillId="0" borderId="0" xfId="0" applyFont="1" applyFill="1" applyAlignment="1">
      <alignment horizontal="right"/>
    </xf>
  </cellXfs>
  <cellStyles count="9">
    <cellStyle name="Hyperlink" xfId="1" builtinId="8"/>
    <cellStyle name="Hyperlink 2" xfId="6"/>
    <cellStyle name="Normal" xfId="0" builtinId="0"/>
    <cellStyle name="Normal 2" xfId="2"/>
    <cellStyle name="Normal 2 2" xfId="4"/>
    <cellStyle name="Normal 3" xfId="5"/>
    <cellStyle name="Normal 3 2" xfId="8"/>
    <cellStyle name="Normal 3 4" xfId="7"/>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ssets.publishing.service.gov.uk/government/uploads/system/uploads/attachment_data/file/724436/Forward_Trust_Report.pdf" TargetMode="External"/><Relationship Id="rId2" Type="http://schemas.openxmlformats.org/officeDocument/2006/relationships/hyperlink" Target="https://www.researchgate.net/publication/263724023_Bowes_N_McMurran_M_Evans_C_Oatley_G_Williams_B_David_S_2014_Treating_alcohol-related_violence_a_feasibility_study_of_a_randomized_controlled_trial_in_prisons_The_Journal_of_Forensic_Psychiatry_Psychol" TargetMode="External"/><Relationship Id="rId1" Type="http://schemas.openxmlformats.org/officeDocument/2006/relationships/hyperlink" Target="https://kainoscommunity.org/impact/evidence/" TargetMode="External"/><Relationship Id="rId6" Type="http://schemas.openxmlformats.org/officeDocument/2006/relationships/printerSettings" Target="../printerSettings/printerSettings1.bin"/><Relationship Id="rId5" Type="http://schemas.openxmlformats.org/officeDocument/2006/relationships/hyperlink" Target="https://www.gov.uk/guidance/offending-behaviour-programmes-and-interventions" TargetMode="External"/><Relationship Id="rId4" Type="http://schemas.openxmlformats.org/officeDocument/2006/relationships/hyperlink" Target="https://www.tandfonline.com/doi/full/10.3109/14659891.2014.904938?scroll=top&amp;needAccess=tru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tabSelected="1" workbookViewId="0">
      <selection activeCell="A37" sqref="A37"/>
    </sheetView>
  </sheetViews>
  <sheetFormatPr defaultRowHeight="14.5" x14ac:dyDescent="0.35"/>
  <cols>
    <col min="1" max="1" width="42.54296875" customWidth="1"/>
    <col min="2" max="3" width="33.36328125" customWidth="1"/>
    <col min="4" max="4" width="17.90625" bestFit="1" customWidth="1"/>
    <col min="5" max="5" width="17.90625" customWidth="1"/>
    <col min="6" max="6" width="12.36328125" bestFit="1" customWidth="1"/>
    <col min="7" max="7" width="11" bestFit="1" customWidth="1"/>
  </cols>
  <sheetData>
    <row r="1" spans="1:8" x14ac:dyDescent="0.35">
      <c r="A1" s="11" t="s">
        <v>2</v>
      </c>
      <c r="B1" s="2" t="s">
        <v>3</v>
      </c>
      <c r="C1" s="2" t="s">
        <v>59</v>
      </c>
      <c r="D1" s="2" t="s">
        <v>37</v>
      </c>
      <c r="E1" s="2" t="s">
        <v>38</v>
      </c>
      <c r="F1" s="2" t="s">
        <v>4</v>
      </c>
      <c r="G1" s="2" t="s">
        <v>69</v>
      </c>
      <c r="H1" s="2" t="s">
        <v>70</v>
      </c>
    </row>
    <row r="2" spans="1:8" x14ac:dyDescent="0.35">
      <c r="A2" s="1" t="s">
        <v>0</v>
      </c>
      <c r="B2" t="s">
        <v>5</v>
      </c>
      <c r="C2" t="s">
        <v>60</v>
      </c>
      <c r="D2" t="s">
        <v>39</v>
      </c>
      <c r="E2" t="s">
        <v>39</v>
      </c>
      <c r="F2" t="s">
        <v>93</v>
      </c>
    </row>
    <row r="3" spans="1:8" x14ac:dyDescent="0.35">
      <c r="A3" s="1" t="s">
        <v>72</v>
      </c>
      <c r="B3" t="s">
        <v>6</v>
      </c>
      <c r="C3" s="1" t="s">
        <v>61</v>
      </c>
      <c r="D3" t="s">
        <v>39</v>
      </c>
      <c r="E3" t="s">
        <v>39</v>
      </c>
      <c r="F3" t="s">
        <v>39</v>
      </c>
      <c r="H3" t="s">
        <v>99</v>
      </c>
    </row>
    <row r="4" spans="1:8" x14ac:dyDescent="0.35">
      <c r="A4" s="1" t="s">
        <v>73</v>
      </c>
      <c r="B4" t="s">
        <v>6</v>
      </c>
      <c r="C4" s="1" t="s">
        <v>61</v>
      </c>
      <c r="D4" t="s">
        <v>39</v>
      </c>
      <c r="E4" t="s">
        <v>39</v>
      </c>
      <c r="F4" t="s">
        <v>39</v>
      </c>
      <c r="H4" t="s">
        <v>100</v>
      </c>
    </row>
    <row r="5" spans="1:8" x14ac:dyDescent="0.35">
      <c r="A5" s="1" t="s">
        <v>1</v>
      </c>
      <c r="B5" t="s">
        <v>7</v>
      </c>
      <c r="C5" t="s">
        <v>60</v>
      </c>
      <c r="D5" t="s">
        <v>39</v>
      </c>
      <c r="E5" t="s">
        <v>39</v>
      </c>
      <c r="F5" t="s">
        <v>93</v>
      </c>
      <c r="H5" s="4"/>
    </row>
    <row r="6" spans="1:8" x14ac:dyDescent="0.35">
      <c r="A6" s="1" t="s">
        <v>8</v>
      </c>
      <c r="B6" t="s">
        <v>9</v>
      </c>
      <c r="C6" s="1" t="s">
        <v>60</v>
      </c>
      <c r="D6" t="s">
        <v>39</v>
      </c>
      <c r="E6" t="s">
        <v>39</v>
      </c>
      <c r="F6" t="s">
        <v>160</v>
      </c>
    </row>
    <row r="7" spans="1:8" x14ac:dyDescent="0.35">
      <c r="A7" s="1" t="s">
        <v>44</v>
      </c>
      <c r="B7" t="s">
        <v>46</v>
      </c>
      <c r="C7" s="1" t="s">
        <v>62</v>
      </c>
      <c r="D7" t="s">
        <v>52</v>
      </c>
      <c r="E7" t="s">
        <v>39</v>
      </c>
      <c r="F7" t="s">
        <v>93</v>
      </c>
      <c r="G7" t="s">
        <v>98</v>
      </c>
      <c r="H7" s="3" t="s">
        <v>94</v>
      </c>
    </row>
    <row r="8" spans="1:8" x14ac:dyDescent="0.35">
      <c r="A8" s="1" t="s">
        <v>45</v>
      </c>
      <c r="B8" t="s">
        <v>47</v>
      </c>
      <c r="C8" s="1" t="s">
        <v>62</v>
      </c>
      <c r="D8" t="s">
        <v>52</v>
      </c>
      <c r="E8" t="s">
        <v>39</v>
      </c>
      <c r="F8" t="s">
        <v>93</v>
      </c>
    </row>
    <row r="9" spans="1:8" x14ac:dyDescent="0.35">
      <c r="A9" s="1" t="s">
        <v>10</v>
      </c>
      <c r="B9" t="s">
        <v>11</v>
      </c>
      <c r="C9" s="1" t="s">
        <v>62</v>
      </c>
      <c r="D9" t="s">
        <v>39</v>
      </c>
      <c r="E9" t="s">
        <v>39</v>
      </c>
      <c r="F9" t="s">
        <v>93</v>
      </c>
    </row>
    <row r="10" spans="1:8" x14ac:dyDescent="0.35">
      <c r="A10" s="1" t="s">
        <v>12</v>
      </c>
      <c r="B10" t="s">
        <v>13</v>
      </c>
      <c r="C10" s="1" t="s">
        <v>60</v>
      </c>
      <c r="D10" t="s">
        <v>39</v>
      </c>
      <c r="E10" t="s">
        <v>52</v>
      </c>
      <c r="F10" t="s">
        <v>39</v>
      </c>
    </row>
    <row r="11" spans="1:8" x14ac:dyDescent="0.35">
      <c r="A11" s="1" t="s">
        <v>14</v>
      </c>
      <c r="B11" t="s">
        <v>15</v>
      </c>
      <c r="C11" s="1" t="s">
        <v>60</v>
      </c>
      <c r="D11" t="s">
        <v>39</v>
      </c>
      <c r="E11" t="s">
        <v>39</v>
      </c>
      <c r="F11" t="s">
        <v>93</v>
      </c>
      <c r="G11" t="s">
        <v>96</v>
      </c>
    </row>
    <row r="12" spans="1:8" x14ac:dyDescent="0.35">
      <c r="A12" s="1" t="s">
        <v>16</v>
      </c>
      <c r="B12" t="s">
        <v>17</v>
      </c>
      <c r="C12" s="1" t="s">
        <v>60</v>
      </c>
      <c r="D12" t="s">
        <v>39</v>
      </c>
      <c r="E12" t="s">
        <v>39</v>
      </c>
      <c r="F12" t="s">
        <v>93</v>
      </c>
      <c r="G12" t="s">
        <v>97</v>
      </c>
    </row>
    <row r="13" spans="1:8" x14ac:dyDescent="0.35">
      <c r="A13" s="1" t="s">
        <v>18</v>
      </c>
      <c r="B13" t="s">
        <v>19</v>
      </c>
      <c r="C13" s="1" t="s">
        <v>60</v>
      </c>
      <c r="D13" t="s">
        <v>39</v>
      </c>
      <c r="E13" t="s">
        <v>52</v>
      </c>
      <c r="F13" t="s">
        <v>93</v>
      </c>
    </row>
    <row r="14" spans="1:8" x14ac:dyDescent="0.35">
      <c r="A14" s="1" t="s">
        <v>20</v>
      </c>
      <c r="B14" t="s">
        <v>21</v>
      </c>
      <c r="C14" s="1" t="s">
        <v>60</v>
      </c>
      <c r="D14" t="s">
        <v>39</v>
      </c>
      <c r="E14" t="s">
        <v>39</v>
      </c>
      <c r="F14" t="s">
        <v>93</v>
      </c>
    </row>
    <row r="15" spans="1:8" x14ac:dyDescent="0.35">
      <c r="A15" s="1" t="s">
        <v>22</v>
      </c>
      <c r="B15" t="s">
        <v>51</v>
      </c>
      <c r="C15" s="1" t="s">
        <v>60</v>
      </c>
      <c r="D15" t="s">
        <v>39</v>
      </c>
      <c r="E15" t="s">
        <v>39</v>
      </c>
      <c r="F15" t="s">
        <v>93</v>
      </c>
    </row>
    <row r="16" spans="1:8" x14ac:dyDescent="0.35">
      <c r="A16" s="1" t="s">
        <v>23</v>
      </c>
      <c r="B16" t="s">
        <v>24</v>
      </c>
      <c r="C16" s="1" t="s">
        <v>60</v>
      </c>
      <c r="D16" t="s">
        <v>39</v>
      </c>
      <c r="E16" t="s">
        <v>39</v>
      </c>
      <c r="F16" t="s">
        <v>93</v>
      </c>
    </row>
    <row r="17" spans="1:8" x14ac:dyDescent="0.35">
      <c r="A17" s="1" t="s">
        <v>25</v>
      </c>
      <c r="B17" t="s">
        <v>26</v>
      </c>
      <c r="C17" s="1" t="s">
        <v>60</v>
      </c>
      <c r="D17" t="s">
        <v>39</v>
      </c>
      <c r="E17" t="s">
        <v>52</v>
      </c>
      <c r="F17" t="s">
        <v>93</v>
      </c>
    </row>
    <row r="18" spans="1:8" x14ac:dyDescent="0.35">
      <c r="A18" s="1" t="s">
        <v>27</v>
      </c>
      <c r="B18" t="s">
        <v>28</v>
      </c>
      <c r="C18" s="1" t="s">
        <v>60</v>
      </c>
      <c r="D18" t="s">
        <v>39</v>
      </c>
      <c r="E18" t="s">
        <v>52</v>
      </c>
      <c r="F18" t="s">
        <v>93</v>
      </c>
    </row>
    <row r="19" spans="1:8" x14ac:dyDescent="0.35">
      <c r="A19" s="1" t="s">
        <v>29</v>
      </c>
      <c r="B19" t="s">
        <v>30</v>
      </c>
      <c r="C19" s="1" t="s">
        <v>60</v>
      </c>
      <c r="D19" t="s">
        <v>39</v>
      </c>
      <c r="E19" t="s">
        <v>39</v>
      </c>
      <c r="F19" t="s">
        <v>93</v>
      </c>
    </row>
    <row r="20" spans="1:8" x14ac:dyDescent="0.35">
      <c r="A20" s="1" t="s">
        <v>31</v>
      </c>
      <c r="B20" t="s">
        <v>32</v>
      </c>
      <c r="C20" s="1" t="s">
        <v>60</v>
      </c>
      <c r="D20" t="s">
        <v>39</v>
      </c>
      <c r="E20" t="s">
        <v>39</v>
      </c>
      <c r="F20" t="s">
        <v>93</v>
      </c>
    </row>
    <row r="21" spans="1:8" x14ac:dyDescent="0.35">
      <c r="A21" s="1" t="s">
        <v>33</v>
      </c>
      <c r="B21" t="s">
        <v>34</v>
      </c>
      <c r="C21" s="1" t="s">
        <v>63</v>
      </c>
      <c r="D21" t="s">
        <v>52</v>
      </c>
      <c r="E21" t="s">
        <v>39</v>
      </c>
      <c r="F21" t="s">
        <v>159</v>
      </c>
      <c r="H21" s="3" t="s">
        <v>102</v>
      </c>
    </row>
    <row r="22" spans="1:8" x14ac:dyDescent="0.35">
      <c r="A22" s="1" t="s">
        <v>35</v>
      </c>
      <c r="B22" t="s">
        <v>36</v>
      </c>
      <c r="C22" s="1" t="s">
        <v>60</v>
      </c>
      <c r="D22" t="s">
        <v>52</v>
      </c>
      <c r="E22" t="s">
        <v>39</v>
      </c>
      <c r="F22" t="s">
        <v>93</v>
      </c>
    </row>
    <row r="23" spans="1:8" x14ac:dyDescent="0.35">
      <c r="A23" s="1" t="s">
        <v>40</v>
      </c>
      <c r="B23" t="s">
        <v>41</v>
      </c>
      <c r="C23" s="1" t="s">
        <v>64</v>
      </c>
      <c r="D23" t="s">
        <v>52</v>
      </c>
      <c r="E23" t="s">
        <v>39</v>
      </c>
      <c r="F23" t="s">
        <v>39</v>
      </c>
      <c r="H23" s="3" t="s">
        <v>71</v>
      </c>
    </row>
    <row r="24" spans="1:8" x14ac:dyDescent="0.35">
      <c r="A24" s="1" t="s">
        <v>42</v>
      </c>
      <c r="B24" t="s">
        <v>43</v>
      </c>
      <c r="C24" s="1" t="s">
        <v>60</v>
      </c>
      <c r="D24" t="s">
        <v>52</v>
      </c>
      <c r="E24" t="s">
        <v>39</v>
      </c>
      <c r="F24" t="s">
        <v>93</v>
      </c>
    </row>
    <row r="25" spans="1:8" x14ac:dyDescent="0.35">
      <c r="A25" s="1" t="s">
        <v>66</v>
      </c>
      <c r="B25" t="s">
        <v>48</v>
      </c>
      <c r="C25" s="1" t="s">
        <v>65</v>
      </c>
      <c r="D25" t="s">
        <v>52</v>
      </c>
      <c r="E25" t="s">
        <v>39</v>
      </c>
      <c r="F25" t="s">
        <v>39</v>
      </c>
      <c r="H25" t="s">
        <v>95</v>
      </c>
    </row>
    <row r="26" spans="1:8" x14ac:dyDescent="0.35">
      <c r="A26" s="1" t="s">
        <v>67</v>
      </c>
      <c r="B26" t="s">
        <v>68</v>
      </c>
      <c r="C26" s="1" t="s">
        <v>65</v>
      </c>
      <c r="D26" t="s">
        <v>52</v>
      </c>
      <c r="E26" t="s">
        <v>39</v>
      </c>
      <c r="F26" t="s">
        <v>93</v>
      </c>
      <c r="H26" t="s">
        <v>104</v>
      </c>
    </row>
    <row r="27" spans="1:8" x14ac:dyDescent="0.35">
      <c r="A27" s="1" t="s">
        <v>49</v>
      </c>
      <c r="B27" t="s">
        <v>50</v>
      </c>
      <c r="C27" s="1" t="s">
        <v>60</v>
      </c>
      <c r="D27" t="s">
        <v>52</v>
      </c>
      <c r="E27" t="s">
        <v>39</v>
      </c>
      <c r="F27" t="s">
        <v>93</v>
      </c>
    </row>
    <row r="28" spans="1:8" x14ac:dyDescent="0.35">
      <c r="A28" s="1" t="s">
        <v>53</v>
      </c>
      <c r="B28" t="s">
        <v>54</v>
      </c>
      <c r="C28" s="1" t="s">
        <v>63</v>
      </c>
      <c r="D28" t="s">
        <v>52</v>
      </c>
      <c r="E28" t="s">
        <v>39</v>
      </c>
      <c r="F28" t="s">
        <v>39</v>
      </c>
      <c r="H28" s="8" t="s">
        <v>101</v>
      </c>
    </row>
    <row r="29" spans="1:8" x14ac:dyDescent="0.35">
      <c r="A29" s="1" t="s">
        <v>55</v>
      </c>
      <c r="B29" t="s">
        <v>56</v>
      </c>
      <c r="C29" s="1" t="s">
        <v>63</v>
      </c>
      <c r="D29" t="s">
        <v>52</v>
      </c>
      <c r="E29" t="s">
        <v>39</v>
      </c>
      <c r="F29" t="s">
        <v>39</v>
      </c>
      <c r="H29" t="s">
        <v>103</v>
      </c>
    </row>
    <row r="30" spans="1:8" x14ac:dyDescent="0.35">
      <c r="A30" s="1" t="s">
        <v>57</v>
      </c>
      <c r="B30" t="s">
        <v>58</v>
      </c>
      <c r="C30" s="1" t="s">
        <v>63</v>
      </c>
      <c r="D30" t="s">
        <v>52</v>
      </c>
      <c r="E30" t="s">
        <v>39</v>
      </c>
      <c r="F30" t="s">
        <v>93</v>
      </c>
      <c r="G30" t="s">
        <v>39</v>
      </c>
      <c r="H30" s="9" t="s">
        <v>105</v>
      </c>
    </row>
    <row r="31" spans="1:8" x14ac:dyDescent="0.35">
      <c r="C31" s="1"/>
    </row>
    <row r="32" spans="1:8" x14ac:dyDescent="0.35">
      <c r="A32" t="s">
        <v>149</v>
      </c>
    </row>
    <row r="33" spans="1:1" x14ac:dyDescent="0.35">
      <c r="A33" s="3" t="s">
        <v>150</v>
      </c>
    </row>
    <row r="36" spans="1:1" x14ac:dyDescent="0.35">
      <c r="A36" t="s">
        <v>152</v>
      </c>
    </row>
    <row r="37" spans="1:1" x14ac:dyDescent="0.35">
      <c r="A37" s="10"/>
    </row>
  </sheetData>
  <hyperlinks>
    <hyperlink ref="H23" r:id="rId1"/>
    <hyperlink ref="H7" r:id="rId2"/>
    <hyperlink ref="H21" r:id="rId3" display="https://assets.publishing.service.gov.uk/government/uploads/system/uploads/attachment_data/file/724436/Forward_Trust_Report.pdf"/>
    <hyperlink ref="H28" r:id="rId4"/>
    <hyperlink ref="A33"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activeCell="C18" sqref="C18"/>
    </sheetView>
  </sheetViews>
  <sheetFormatPr defaultRowHeight="14.5" x14ac:dyDescent="0.35"/>
  <cols>
    <col min="1" max="1" width="60.36328125" style="1" bestFit="1" customWidth="1"/>
    <col min="2" max="2" width="13.90625" bestFit="1" customWidth="1"/>
    <col min="3" max="3" width="17.90625" customWidth="1"/>
    <col min="4" max="4" width="14.36328125" bestFit="1" customWidth="1"/>
    <col min="5" max="5" width="17.54296875" bestFit="1" customWidth="1"/>
  </cols>
  <sheetData>
    <row r="1" spans="1:5" x14ac:dyDescent="0.35">
      <c r="A1" s="11" t="s">
        <v>108</v>
      </c>
    </row>
    <row r="2" spans="1:5" x14ac:dyDescent="0.35">
      <c r="B2" s="2" t="s">
        <v>109</v>
      </c>
      <c r="C2" s="2"/>
      <c r="D2" s="2" t="s">
        <v>110</v>
      </c>
    </row>
    <row r="3" spans="1:5" x14ac:dyDescent="0.35">
      <c r="A3" s="11" t="s">
        <v>2</v>
      </c>
      <c r="B3" s="2" t="s">
        <v>106</v>
      </c>
      <c r="C3" s="2" t="s">
        <v>107</v>
      </c>
      <c r="D3" s="2" t="s">
        <v>106</v>
      </c>
      <c r="E3" s="2" t="s">
        <v>107</v>
      </c>
    </row>
    <row r="4" spans="1:5" x14ac:dyDescent="0.35">
      <c r="A4" s="1" t="s">
        <v>0</v>
      </c>
      <c r="B4">
        <v>55</v>
      </c>
      <c r="C4">
        <v>85</v>
      </c>
    </row>
    <row r="5" spans="1:5" x14ac:dyDescent="0.35">
      <c r="A5" s="1" t="s">
        <v>1</v>
      </c>
      <c r="B5">
        <v>191</v>
      </c>
      <c r="C5">
        <v>159</v>
      </c>
    </row>
    <row r="6" spans="1:5" x14ac:dyDescent="0.35">
      <c r="A6" s="1" t="s">
        <v>44</v>
      </c>
      <c r="B6">
        <v>103</v>
      </c>
      <c r="C6">
        <v>97</v>
      </c>
    </row>
    <row r="7" spans="1:5" x14ac:dyDescent="0.35">
      <c r="A7" s="1" t="s">
        <v>45</v>
      </c>
      <c r="B7" s="17" t="s">
        <v>52</v>
      </c>
      <c r="C7" s="17" t="s">
        <v>52</v>
      </c>
    </row>
    <row r="8" spans="1:5" x14ac:dyDescent="0.35">
      <c r="A8" s="1" t="s">
        <v>10</v>
      </c>
      <c r="B8" s="17" t="s">
        <v>52</v>
      </c>
      <c r="C8" s="17" t="s">
        <v>52</v>
      </c>
    </row>
    <row r="9" spans="1:5" x14ac:dyDescent="0.35">
      <c r="A9" s="1" t="s">
        <v>14</v>
      </c>
      <c r="B9" s="17" t="s">
        <v>52</v>
      </c>
      <c r="C9" s="17" t="s">
        <v>52</v>
      </c>
    </row>
    <row r="10" spans="1:5" x14ac:dyDescent="0.35">
      <c r="A10" s="1" t="s">
        <v>16</v>
      </c>
      <c r="B10">
        <v>714</v>
      </c>
      <c r="C10">
        <v>696</v>
      </c>
    </row>
    <row r="11" spans="1:5" x14ac:dyDescent="0.35">
      <c r="A11" s="1" t="s">
        <v>18</v>
      </c>
      <c r="B11" s="17" t="s">
        <v>52</v>
      </c>
      <c r="C11" s="17" t="s">
        <v>52</v>
      </c>
    </row>
    <row r="12" spans="1:5" x14ac:dyDescent="0.35">
      <c r="A12" s="1" t="s">
        <v>20</v>
      </c>
      <c r="B12" s="17" t="s">
        <v>52</v>
      </c>
      <c r="C12" s="17" t="s">
        <v>52</v>
      </c>
    </row>
    <row r="13" spans="1:5" x14ac:dyDescent="0.35">
      <c r="A13" s="1" t="s">
        <v>22</v>
      </c>
      <c r="B13">
        <f>41+75+56</f>
        <v>172</v>
      </c>
      <c r="C13">
        <f>7+22+22</f>
        <v>51</v>
      </c>
    </row>
    <row r="14" spans="1:5" x14ac:dyDescent="0.35">
      <c r="A14" s="1" t="s">
        <v>23</v>
      </c>
      <c r="B14">
        <v>32</v>
      </c>
      <c r="C14">
        <v>22</v>
      </c>
    </row>
    <row r="15" spans="1:5" x14ac:dyDescent="0.35">
      <c r="A15" s="1" t="s">
        <v>25</v>
      </c>
      <c r="B15">
        <v>35</v>
      </c>
      <c r="C15">
        <v>35</v>
      </c>
    </row>
    <row r="16" spans="1:5" x14ac:dyDescent="0.35">
      <c r="A16" s="1" t="s">
        <v>27</v>
      </c>
      <c r="B16" s="17" t="s">
        <v>52</v>
      </c>
      <c r="C16" s="17" t="s">
        <v>52</v>
      </c>
    </row>
    <row r="17" spans="1:3" x14ac:dyDescent="0.35">
      <c r="A17" s="1" t="s">
        <v>29</v>
      </c>
      <c r="B17">
        <v>1533</v>
      </c>
      <c r="C17">
        <v>1316</v>
      </c>
    </row>
    <row r="18" spans="1:3" x14ac:dyDescent="0.35">
      <c r="A18" s="1" t="s">
        <v>31</v>
      </c>
      <c r="B18">
        <v>2410</v>
      </c>
      <c r="C18">
        <v>2237</v>
      </c>
    </row>
    <row r="19" spans="1:3" x14ac:dyDescent="0.35">
      <c r="A19" s="1" t="s">
        <v>35</v>
      </c>
      <c r="B19">
        <v>99</v>
      </c>
      <c r="C19">
        <v>84</v>
      </c>
    </row>
    <row r="20" spans="1:3" x14ac:dyDescent="0.35">
      <c r="A20" s="1" t="s">
        <v>42</v>
      </c>
      <c r="B20">
        <v>47</v>
      </c>
      <c r="C20">
        <v>40</v>
      </c>
    </row>
    <row r="21" spans="1:3" x14ac:dyDescent="0.35">
      <c r="A21" s="1" t="s">
        <v>49</v>
      </c>
      <c r="B21">
        <v>143</v>
      </c>
      <c r="C21">
        <v>139</v>
      </c>
    </row>
    <row r="22" spans="1:3" x14ac:dyDescent="0.35">
      <c r="A22" s="1" t="s">
        <v>57</v>
      </c>
      <c r="B22" s="17" t="s">
        <v>52</v>
      </c>
      <c r="C22" s="17" t="s">
        <v>52</v>
      </c>
    </row>
    <row r="23" spans="1:3" x14ac:dyDescent="0.35">
      <c r="A23" s="18" t="s">
        <v>112</v>
      </c>
      <c r="B23">
        <f>SUM(B4:B22)</f>
        <v>5534</v>
      </c>
      <c r="C23">
        <f>SUM(C4:C22)</f>
        <v>4961</v>
      </c>
    </row>
    <row r="25" spans="1:3" x14ac:dyDescent="0.35">
      <c r="A25" s="1" t="s">
        <v>111</v>
      </c>
    </row>
    <row r="26" spans="1:3" x14ac:dyDescent="0.35">
      <c r="A26" s="1" t="s">
        <v>158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workbookViewId="0">
      <selection activeCell="G1" sqref="G1"/>
    </sheetView>
  </sheetViews>
  <sheetFormatPr defaultRowHeight="14.5" x14ac:dyDescent="0.35"/>
  <cols>
    <col min="1" max="1" width="44.08984375" customWidth="1"/>
    <col min="7" max="7" width="60.36328125" bestFit="1" customWidth="1"/>
  </cols>
  <sheetData>
    <row r="1" spans="1:8" x14ac:dyDescent="0.35">
      <c r="A1" t="s">
        <v>156</v>
      </c>
      <c r="G1" t="s">
        <v>155</v>
      </c>
    </row>
    <row r="2" spans="1:8" x14ac:dyDescent="0.35">
      <c r="A2" s="12" t="s">
        <v>124</v>
      </c>
      <c r="G2" s="1" t="s">
        <v>33</v>
      </c>
    </row>
    <row r="3" spans="1:8" x14ac:dyDescent="0.35">
      <c r="A3" s="14" t="s">
        <v>35</v>
      </c>
      <c r="G3" s="1" t="s">
        <v>35</v>
      </c>
    </row>
    <row r="4" spans="1:8" x14ac:dyDescent="0.35">
      <c r="A4" s="14" t="s">
        <v>125</v>
      </c>
      <c r="G4" s="1" t="s">
        <v>0</v>
      </c>
    </row>
    <row r="5" spans="1:8" x14ac:dyDescent="0.35">
      <c r="A5" s="12" t="s">
        <v>116</v>
      </c>
      <c r="G5" s="10" t="s">
        <v>72</v>
      </c>
    </row>
    <row r="6" spans="1:8" x14ac:dyDescent="0.35">
      <c r="A6" s="12" t="s">
        <v>126</v>
      </c>
      <c r="G6" s="10" t="s">
        <v>73</v>
      </c>
    </row>
    <row r="7" spans="1:8" ht="15.5" x14ac:dyDescent="0.35">
      <c r="A7" s="14" t="s">
        <v>113</v>
      </c>
      <c r="G7" s="1" t="s">
        <v>1</v>
      </c>
    </row>
    <row r="8" spans="1:8" ht="15.5" x14ac:dyDescent="0.35">
      <c r="A8" s="14" t="s">
        <v>132</v>
      </c>
      <c r="G8" s="1" t="s">
        <v>8</v>
      </c>
    </row>
    <row r="9" spans="1:8" x14ac:dyDescent="0.35">
      <c r="A9" s="14" t="s">
        <v>42</v>
      </c>
      <c r="G9" s="10" t="s">
        <v>40</v>
      </c>
    </row>
    <row r="10" spans="1:8" x14ac:dyDescent="0.35">
      <c r="A10" s="12" t="s">
        <v>142</v>
      </c>
      <c r="G10" s="1" t="s">
        <v>42</v>
      </c>
    </row>
    <row r="11" spans="1:8" x14ac:dyDescent="0.35">
      <c r="A11" s="12" t="s">
        <v>143</v>
      </c>
      <c r="G11" s="1" t="s">
        <v>10</v>
      </c>
    </row>
    <row r="12" spans="1:8" ht="15.5" x14ac:dyDescent="0.35">
      <c r="A12" s="12" t="s">
        <v>117</v>
      </c>
      <c r="G12" s="1" t="s">
        <v>44</v>
      </c>
    </row>
    <row r="13" spans="1:8" x14ac:dyDescent="0.35">
      <c r="A13" s="14" t="s">
        <v>145</v>
      </c>
      <c r="G13" s="1" t="s">
        <v>45</v>
      </c>
    </row>
    <row r="14" spans="1:8" x14ac:dyDescent="0.35">
      <c r="A14" s="14" t="s">
        <v>144</v>
      </c>
      <c r="G14" s="1" t="s">
        <v>66</v>
      </c>
    </row>
    <row r="15" spans="1:8" x14ac:dyDescent="0.35">
      <c r="A15" s="12" t="s">
        <v>153</v>
      </c>
      <c r="G15" s="1" t="s">
        <v>67</v>
      </c>
    </row>
    <row r="16" spans="1:8" ht="15.5" x14ac:dyDescent="0.35">
      <c r="A16" s="14" t="s">
        <v>118</v>
      </c>
      <c r="G16" s="10" t="s">
        <v>12</v>
      </c>
      <c r="H16" t="s">
        <v>151</v>
      </c>
    </row>
    <row r="17" spans="1:8" x14ac:dyDescent="0.35">
      <c r="A17" s="12" t="s">
        <v>119</v>
      </c>
      <c r="G17" s="10" t="s">
        <v>14</v>
      </c>
    </row>
    <row r="18" spans="1:8" x14ac:dyDescent="0.35">
      <c r="A18" s="12" t="s">
        <v>154</v>
      </c>
      <c r="G18" s="1" t="s">
        <v>49</v>
      </c>
    </row>
    <row r="19" spans="1:8" x14ac:dyDescent="0.35">
      <c r="A19" s="12" t="s">
        <v>133</v>
      </c>
      <c r="G19" s="1" t="s">
        <v>16</v>
      </c>
    </row>
    <row r="20" spans="1:8" x14ac:dyDescent="0.35">
      <c r="A20" s="12" t="s">
        <v>120</v>
      </c>
      <c r="G20" s="10" t="s">
        <v>20</v>
      </c>
    </row>
    <row r="21" spans="1:8" x14ac:dyDescent="0.35">
      <c r="A21" s="12" t="s">
        <v>114</v>
      </c>
      <c r="G21" s="10" t="s">
        <v>18</v>
      </c>
      <c r="H21" t="s">
        <v>151</v>
      </c>
    </row>
    <row r="22" spans="1:8" x14ac:dyDescent="0.35">
      <c r="A22" s="14" t="s">
        <v>49</v>
      </c>
      <c r="G22" s="1" t="s">
        <v>22</v>
      </c>
    </row>
    <row r="23" spans="1:8" x14ac:dyDescent="0.35">
      <c r="A23" s="12" t="s">
        <v>127</v>
      </c>
      <c r="G23" s="1" t="s">
        <v>25</v>
      </c>
    </row>
    <row r="24" spans="1:8" x14ac:dyDescent="0.35">
      <c r="A24" s="13" t="s">
        <v>16</v>
      </c>
      <c r="G24" s="10" t="s">
        <v>27</v>
      </c>
      <c r="H24" t="s">
        <v>151</v>
      </c>
    </row>
    <row r="25" spans="1:8" x14ac:dyDescent="0.35">
      <c r="A25" s="12" t="s">
        <v>121</v>
      </c>
      <c r="G25" s="1" t="s">
        <v>23</v>
      </c>
    </row>
    <row r="26" spans="1:8" x14ac:dyDescent="0.35">
      <c r="A26" s="14" t="s">
        <v>122</v>
      </c>
      <c r="G26" s="1" t="s">
        <v>29</v>
      </c>
    </row>
    <row r="27" spans="1:8" x14ac:dyDescent="0.35">
      <c r="A27" s="15" t="s">
        <v>115</v>
      </c>
      <c r="G27" s="1" t="s">
        <v>53</v>
      </c>
    </row>
    <row r="28" spans="1:8" x14ac:dyDescent="0.35">
      <c r="A28" s="14" t="s">
        <v>128</v>
      </c>
      <c r="G28" s="1" t="s">
        <v>55</v>
      </c>
    </row>
    <row r="29" spans="1:8" x14ac:dyDescent="0.35">
      <c r="A29" s="14" t="s">
        <v>146</v>
      </c>
      <c r="G29" s="1" t="s">
        <v>31</v>
      </c>
    </row>
    <row r="30" spans="1:8" x14ac:dyDescent="0.35">
      <c r="A30" s="14" t="s">
        <v>25</v>
      </c>
      <c r="G30" s="1" t="s">
        <v>57</v>
      </c>
    </row>
    <row r="31" spans="1:8" x14ac:dyDescent="0.35">
      <c r="A31" s="14" t="s">
        <v>129</v>
      </c>
    </row>
    <row r="32" spans="1:8" x14ac:dyDescent="0.35">
      <c r="A32" s="12" t="s">
        <v>130</v>
      </c>
    </row>
    <row r="33" spans="1:8" x14ac:dyDescent="0.35">
      <c r="A33" s="14" t="s">
        <v>23</v>
      </c>
      <c r="G33" s="10"/>
      <c r="H33" t="s">
        <v>157</v>
      </c>
    </row>
    <row r="34" spans="1:8" x14ac:dyDescent="0.35">
      <c r="A34" s="12" t="s">
        <v>134</v>
      </c>
    </row>
    <row r="35" spans="1:8" x14ac:dyDescent="0.35">
      <c r="A35" s="12" t="s">
        <v>135</v>
      </c>
    </row>
    <row r="36" spans="1:8" x14ac:dyDescent="0.35">
      <c r="A36" s="12" t="s">
        <v>136</v>
      </c>
    </row>
    <row r="37" spans="1:8" x14ac:dyDescent="0.35">
      <c r="A37" s="14" t="s">
        <v>137</v>
      </c>
    </row>
    <row r="38" spans="1:8" x14ac:dyDescent="0.35">
      <c r="A38" s="14" t="s">
        <v>138</v>
      </c>
    </row>
    <row r="39" spans="1:8" ht="15.5" x14ac:dyDescent="0.35">
      <c r="A39" s="12" t="s">
        <v>147</v>
      </c>
    </row>
    <row r="40" spans="1:8" x14ac:dyDescent="0.35">
      <c r="A40" s="12" t="s">
        <v>131</v>
      </c>
    </row>
    <row r="41" spans="1:8" ht="15.5" x14ac:dyDescent="0.35">
      <c r="A41" s="16" t="s">
        <v>148</v>
      </c>
    </row>
    <row r="42" spans="1:8" x14ac:dyDescent="0.35">
      <c r="A42" s="12" t="s">
        <v>139</v>
      </c>
    </row>
    <row r="43" spans="1:8" ht="15.5" x14ac:dyDescent="0.35">
      <c r="A43" s="12" t="s">
        <v>140</v>
      </c>
    </row>
    <row r="44" spans="1:8" x14ac:dyDescent="0.35">
      <c r="A44" s="14" t="s">
        <v>141</v>
      </c>
    </row>
    <row r="45" spans="1:8" ht="15.5" x14ac:dyDescent="0.35">
      <c r="A45" s="14" t="s">
        <v>123</v>
      </c>
    </row>
    <row r="50" spans="1:1" x14ac:dyDescent="0.35">
      <c r="A50" s="3"/>
    </row>
    <row r="54" spans="1:1" x14ac:dyDescent="0.35">
      <c r="A54" s="1"/>
    </row>
  </sheetData>
  <sortState ref="A3:A48">
    <sortCondition ref="A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B3" sqref="B3"/>
    </sheetView>
  </sheetViews>
  <sheetFormatPr defaultRowHeight="14.5" x14ac:dyDescent="0.35"/>
  <cols>
    <col min="1" max="1" width="53.1796875" bestFit="1" customWidth="1"/>
    <col min="2" max="2" width="53.1796875" style="5" customWidth="1"/>
    <col min="3" max="3" width="22.453125" customWidth="1"/>
    <col min="4" max="4" width="10.1796875" bestFit="1" customWidth="1"/>
  </cols>
  <sheetData>
    <row r="1" spans="1:4" x14ac:dyDescent="0.35">
      <c r="A1" t="s">
        <v>81</v>
      </c>
      <c r="B1" s="5" t="s">
        <v>84</v>
      </c>
      <c r="C1" t="s">
        <v>83</v>
      </c>
      <c r="D1" t="s">
        <v>82</v>
      </c>
    </row>
    <row r="2" spans="1:4" ht="43.5" x14ac:dyDescent="0.35">
      <c r="A2" s="6" t="s">
        <v>74</v>
      </c>
      <c r="B2" s="5" t="s">
        <v>85</v>
      </c>
      <c r="C2" s="7">
        <v>42278</v>
      </c>
    </row>
    <row r="3" spans="1:4" ht="43.5" x14ac:dyDescent="0.35">
      <c r="A3" s="6" t="s">
        <v>75</v>
      </c>
      <c r="B3" s="5" t="s">
        <v>86</v>
      </c>
      <c r="C3" s="7">
        <v>42401</v>
      </c>
    </row>
    <row r="4" spans="1:4" ht="29" x14ac:dyDescent="0.35">
      <c r="A4" s="6" t="s">
        <v>76</v>
      </c>
      <c r="B4" s="5" t="s">
        <v>87</v>
      </c>
      <c r="C4" s="7">
        <v>42370</v>
      </c>
    </row>
    <row r="5" spans="1:4" ht="43.5" x14ac:dyDescent="0.35">
      <c r="A5" s="6" t="s">
        <v>77</v>
      </c>
      <c r="B5" s="5" t="s">
        <v>88</v>
      </c>
      <c r="C5" s="7">
        <v>42675</v>
      </c>
    </row>
    <row r="6" spans="1:4" ht="43.5" x14ac:dyDescent="0.35">
      <c r="A6" s="6" t="s">
        <v>78</v>
      </c>
      <c r="B6" s="5" t="s">
        <v>89</v>
      </c>
      <c r="C6">
        <v>2017</v>
      </c>
    </row>
    <row r="7" spans="1:4" x14ac:dyDescent="0.35">
      <c r="A7" s="6" t="s">
        <v>79</v>
      </c>
      <c r="B7" s="5" t="s">
        <v>90</v>
      </c>
      <c r="C7">
        <v>2018</v>
      </c>
    </row>
    <row r="8" spans="1:4" ht="43.5" x14ac:dyDescent="0.35">
      <c r="A8" s="6" t="s">
        <v>80</v>
      </c>
      <c r="B8" s="5" t="s">
        <v>91</v>
      </c>
      <c r="C8">
        <v>2018</v>
      </c>
      <c r="D8" t="s">
        <v>92</v>
      </c>
    </row>
    <row r="9" spans="1:4" x14ac:dyDescent="0.35">
      <c r="A9" s="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Evaluation check</vt:lpstr>
      <vt:lpstr>Starts and completions</vt:lpstr>
      <vt:lpstr>list of programmes</vt:lpstr>
      <vt:lpstr>BFO research review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Fionnuala Ratcliffe</dc:creator>
  <cp:lastModifiedBy>Penelope</cp:lastModifiedBy>
  <dcterms:created xsi:type="dcterms:W3CDTF">2019-04-10T08:42:10Z</dcterms:created>
  <dcterms:modified xsi:type="dcterms:W3CDTF">2019-06-04T10:39:15Z</dcterms:modified>
</cp:coreProperties>
</file>